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共 (2023)" sheetId="8" r:id="rId1"/>
  </sheets>
  <definedNames>
    <definedName name="_xlnm.Print_Area" localSheetId="0">'总共 (2023)'!$A$1:$F$22</definedName>
    <definedName name="_xlnm.Print_Titles" localSheetId="0">'总共 (2023)'!$2:$3</definedName>
  </definedNames>
  <calcPr calcId="144525"/>
</workbook>
</file>

<file path=xl/sharedStrings.xml><?xml version="1.0" encoding="utf-8"?>
<sst xmlns="http://schemas.openxmlformats.org/spreadsheetml/2006/main" count="54" uniqueCount="36">
  <si>
    <t>附件</t>
  </si>
  <si>
    <t>龙轴集团（含权属企业）2023年秋季公开招聘岗位需求信息表</t>
  </si>
  <si>
    <t>序号</t>
  </si>
  <si>
    <t>企业名称</t>
  </si>
  <si>
    <t>岗位名称</t>
  </si>
  <si>
    <t>招聘
人数</t>
  </si>
  <si>
    <t>应聘条件</t>
  </si>
  <si>
    <t>备注</t>
  </si>
  <si>
    <t>福建龙溪轴承（集团）股份有限公司</t>
  </si>
  <si>
    <t>产品设计技术人员</t>
  </si>
  <si>
    <r>
      <rPr>
        <sz val="10"/>
        <color theme="1"/>
        <rFont val="仿宋_GB2312"/>
        <charset val="134"/>
      </rPr>
      <t>研究生学历，硕士及以上学位；</t>
    </r>
    <r>
      <rPr>
        <sz val="10"/>
        <color rgb="FF000000"/>
        <rFont val="仿宋_GB2312"/>
        <charset val="134"/>
      </rPr>
      <t>机械类专业；年龄35周岁及以下；具有扎实的机械制造理论知识，疲劳失效分析基础，掌握三维设计、有限元分析等主流软件的应用，具备较强的产品开发与工艺技术开发能力。</t>
    </r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</si>
  <si>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研究生学历，硕士及以上学位；</t>
    </r>
    <r>
      <rPr>
        <sz val="10"/>
        <color rgb="FF000000"/>
        <rFont val="仿宋_GB2312"/>
        <charset val="134"/>
      </rPr>
      <t>机械类专业；年龄35周岁及以下；具有扎实的机械制造理论知识，疲劳失效分析基础，掌握三维设计、有限元分析等主流软件的应用，具备较强的产品开发与工艺技术开发能力。</t>
    </r>
  </si>
  <si>
    <t>工艺技术研究人员</t>
  </si>
  <si>
    <r>
      <rPr>
        <sz val="10"/>
        <color theme="1"/>
        <rFont val="仿宋_GB2312"/>
        <charset val="134"/>
      </rPr>
      <t>研究生学历，硕士及以上学位；</t>
    </r>
    <r>
      <rPr>
        <sz val="10"/>
        <color rgb="FF000000"/>
        <rFont val="仿宋_GB2312"/>
        <charset val="134"/>
      </rPr>
      <t>材料学、材料科学与工程、高分子材料与工程、高分子材料加工工程、金属材料工程、材料工程、材料与化工、化学工程专业；年龄35周岁及以下；具有扎实的专业理论知识；熟悉有机树脂与胶黏剂应用、高性能纤维应用、高分子复合材料设计及制造等技术；熟悉材料微观结构与性能表征手段，具备较强的复合材料开发与工艺技术开发能力。</t>
    </r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</si>
  <si>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研究生学历，硕士及以上学位；</t>
    </r>
    <r>
      <rPr>
        <sz val="10"/>
        <color rgb="FF000000"/>
        <rFont val="仿宋_GB2312"/>
        <charset val="134"/>
      </rPr>
      <t>材料学、材料科学与工程、高分子材料与工程、高分子材料加工工程、金属材料工程、材料工程、材料与化工、化学工程专业；年龄35周岁及以下；具有扎实的专业理论知识；熟悉有机树脂与胶黏剂应用、高性能纤维应用、高分子复合材料设计及制造等技术；熟悉材料微观结构与性能表征手段，具备较强的复合材料开发与工艺技术开发能力。</t>
    </r>
  </si>
  <si>
    <t>企业管理</t>
  </si>
  <si>
    <r>
      <rPr>
        <sz val="10"/>
        <color theme="1"/>
        <rFont val="仿宋_GB2312"/>
        <charset val="134"/>
      </rPr>
      <t>研究生学历，博士学位；</t>
    </r>
    <r>
      <rPr>
        <sz val="10"/>
        <color rgb="FF000000"/>
        <rFont val="仿宋_GB2312"/>
        <charset val="134"/>
      </rPr>
      <t>企业管理、工商管理、管理科学与工程专业；年龄35周岁及以下；具有扎实的专业理论知识，熟悉国家与地方相关法律法规及政策；具备较强的沟通协调能力、人际关系处理能力和组织能力；具备优秀的文字表达能力和公文写作能力。</t>
    </r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</si>
  <si>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研究生学历，博士学位；</t>
    </r>
    <r>
      <rPr>
        <sz val="10"/>
        <color rgb="FF000000"/>
        <rFont val="仿宋_GB2312"/>
        <charset val="134"/>
      </rPr>
      <t>企业管理、工商管理、管理科学与工程专业；年龄35周岁及以下；具有扎实的专业理论知识，熟悉国家与地方相关法律法规及政策；具备较强的沟通协调能力、人际关系处理能力和组织能力；具备优秀的文字表达能力和公文写作能力。</t>
    </r>
  </si>
  <si>
    <t>小计</t>
  </si>
  <si>
    <t>福建省永安轴承有限责任公司</t>
  </si>
  <si>
    <t>本科及以上学历，学士及以上学位；机械设计制造及其自动化、机械工程、车辆工程、机械设计制造及其自动化、机械工程及自动化、机械制造及自动化、机械设计与制造、汽车服务工程、智能制造工程、机械电子工程、电气工程及其自动化专业；年龄35周岁及以下；具有扎实的专业理论知识，掌握三维设计、ROMAX、有限元分析等主流软件的应用，具备较强的产品开发与工艺技术开发能力。</t>
  </si>
  <si>
    <t>工作地点：福建省永安市</t>
  </si>
  <si>
    <r>
      <rPr>
        <b/>
        <sz val="10"/>
        <color rgb="FF000000"/>
        <rFont val="仿宋_GB2312"/>
        <charset val="134"/>
      </rPr>
      <t>应届毕业生，</t>
    </r>
    <r>
      <rPr>
        <sz val="10"/>
        <color rgb="FF000000"/>
        <rFont val="仿宋_GB2312"/>
        <charset val="134"/>
      </rPr>
      <t>本科及以上学历，学士及以上学位；机械设计制造及其自动化、机械工程、车辆工程、机械设计制造及其自动化、机械工程及自动化、机械制造及自动化、机械设计与制造、汽车服务工程、智能制造工程、机械电子工程、电气工程及其自动化专业；年龄35周岁及以下；具有扎实的专业理论知识，掌握三维设计、ROMAX、有限元分析等主流软件的应用，具备较强的产品开发与工艺技术开发能力。</t>
    </r>
  </si>
  <si>
    <t>本科及以上学历，学士及以上学位；材料科学与工程、材料成型及控制工程、金属材料工程、材料学、金属材料与热处理、材料工程技术、模具设计与制造专业；年龄35周岁及以下；具有扎实的专业理论知识，具备较强的工艺技术开发能力。</t>
  </si>
  <si>
    <r>
      <rPr>
        <b/>
        <sz val="10"/>
        <color rgb="FF000000"/>
        <rFont val="仿宋_GB2312"/>
        <charset val="134"/>
      </rPr>
      <t>应届毕业生，</t>
    </r>
    <r>
      <rPr>
        <sz val="10"/>
        <color rgb="FF000000"/>
        <rFont val="仿宋_GB2312"/>
        <charset val="134"/>
      </rPr>
      <t>本科及以上学历，学士及以上学位；材料科学与工程、材料成型及控制工程、金属材料工程、材料学、金属材料与热处理、材料工程技术、模具设计与制造专业；年龄35周岁及以下；具有扎实的专业理论知识，具备较强的工艺技术开发能力。</t>
    </r>
  </si>
  <si>
    <t>外销业务</t>
  </si>
  <si>
    <t>本科及以上学历，学士及以上学位；国际贸易、商务英语、日语专业；年龄35周岁及以下，英语CET-4级（含）以上；熟悉办公软件，语言表达能力强，适应能力强；具备较强的心理素质和团队合作精神。</t>
  </si>
  <si>
    <r>
      <rPr>
        <b/>
        <sz val="10"/>
        <color rgb="FF000000"/>
        <rFont val="仿宋_GB2312"/>
        <charset val="134"/>
      </rPr>
      <t>应届毕业生，</t>
    </r>
    <r>
      <rPr>
        <sz val="10"/>
        <color rgb="FF000000"/>
        <rFont val="仿宋_GB2312"/>
        <charset val="134"/>
      </rPr>
      <t>本科及以上学历，学士及以上学位；国际贸易、商务英语、日语专业；年龄35周岁及以下，英语CET-4级（含）以上；熟悉办公软件，语言表达能力强，适应能力强；具备较强的心理素质和团队合作精神。</t>
    </r>
  </si>
  <si>
    <t>福建省三明齿轮箱有限责任公司</t>
  </si>
  <si>
    <t>机制技术人员</t>
  </si>
  <si>
    <r>
      <rPr>
        <sz val="10"/>
        <color theme="1"/>
        <rFont val="仿宋_GB2312"/>
        <charset val="134"/>
      </rPr>
      <t>本科及以上学历</t>
    </r>
    <r>
      <rPr>
        <sz val="10"/>
        <color rgb="FF000000"/>
        <rFont val="仿宋_GB2312"/>
        <charset val="134"/>
      </rPr>
      <t>，学士及以上学位</t>
    </r>
    <r>
      <rPr>
        <sz val="10"/>
        <color theme="1"/>
        <rFont val="仿宋_GB2312"/>
        <charset val="134"/>
      </rPr>
      <t>；</t>
    </r>
    <r>
      <rPr>
        <sz val="10"/>
        <color rgb="FF000000"/>
        <rFont val="仿宋_GB2312"/>
        <charset val="134"/>
      </rPr>
      <t>机械类专业；年龄35周岁及以下；具有扎实的专业理论知识，熟练掌握CAD软件操作技能；具备良好的团队协作</t>
    </r>
    <r>
      <rPr>
        <sz val="10"/>
        <color theme="1"/>
        <rFont val="仿宋_GB2312"/>
        <charset val="134"/>
      </rPr>
      <t>精神和责任心。</t>
    </r>
  </si>
  <si>
    <t>工作地点：福建省三明市</t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</si>
  <si>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本科及以上学历</t>
    </r>
    <r>
      <rPr>
        <sz val="10"/>
        <color rgb="FF000000"/>
        <rFont val="仿宋_GB2312"/>
        <charset val="134"/>
      </rPr>
      <t>，学士及以上学位</t>
    </r>
    <r>
      <rPr>
        <sz val="10"/>
        <color theme="1"/>
        <rFont val="仿宋_GB2312"/>
        <charset val="134"/>
      </rPr>
      <t>；</t>
    </r>
    <r>
      <rPr>
        <sz val="10"/>
        <color rgb="FF000000"/>
        <rFont val="仿宋_GB2312"/>
        <charset val="134"/>
      </rPr>
      <t>机械类专业；年龄35周岁及以下；具有扎实的专业理论知识，熟练掌握CAD软件操作技能；具备良好的团队协作</t>
    </r>
    <r>
      <rPr>
        <sz val="10"/>
        <color theme="1"/>
        <rFont val="仿宋_GB2312"/>
        <charset val="134"/>
      </rPr>
      <t>精神和责任心。</t>
    </r>
  </si>
  <si>
    <t>热处理技术人员</t>
  </si>
  <si>
    <r>
      <rPr>
        <b/>
        <sz val="10"/>
        <color theme="1"/>
        <rFont val="仿宋_GB2312"/>
        <charset val="134"/>
      </rPr>
      <t>应届毕业生，</t>
    </r>
    <r>
      <rPr>
        <sz val="10"/>
        <color theme="1"/>
        <rFont val="仿宋_GB2312"/>
        <charset val="134"/>
      </rPr>
      <t>本科及以上学历</t>
    </r>
    <r>
      <rPr>
        <sz val="10"/>
        <color rgb="FF000000"/>
        <rFont val="仿宋_GB2312"/>
        <charset val="134"/>
      </rPr>
      <t>，学士及以上学位</t>
    </r>
    <r>
      <rPr>
        <sz val="10"/>
        <color theme="1"/>
        <rFont val="仿宋_GB2312"/>
        <charset val="134"/>
      </rPr>
      <t>；</t>
    </r>
    <r>
      <rPr>
        <sz val="10"/>
        <color rgb="FF000000"/>
        <rFont val="仿宋_GB2312"/>
        <charset val="134"/>
      </rPr>
      <t>材料类专业；年龄35周岁及以下；具有扎实的专业理论知识，具备良好的团队协作精神和责任心。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</si>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</sst>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仿宋_GB2312"/>
      <charset val="134"/>
    </font>
    <font>
      <b/>
      <sz val="14"/>
      <name val="仿宋_GB2312"/>
      <charset val="134"/>
    </font>
    <font>
      <sz val="18"/>
      <color theme="1"/>
      <name val="黑体"/>
      <charset val="134"/>
    </font>
    <font>
      <b/>
      <sz val="1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b/>
      <sz val="10"/>
      <color rgb="FF000000"/>
      <name val="仿宋_GB2312"/>
      <charset val="134"/>
    </font>
    <font>
      <sz val="11"/>
      <color rgb="FFFF0000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21" borderId="14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28" fillId="24" borderId="15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9" fillId="0" borderId="0"/>
  </cellStyleXfs>
  <cellXfs count="37">
    <xf numFmtId="0" fontId="0" fillId="0" borderId="0" xfId="0">
      <alignment vertical="center"/>
    </xf>
    <xf numFmtId="0" fontId="1" fillId="0" borderId="0" xfId="49" applyFont="1" applyFill="1"/>
    <xf numFmtId="0" fontId="0" fillId="0" borderId="0" xfId="49" applyFont="1" applyFill="1"/>
    <xf numFmtId="0" fontId="2" fillId="0" borderId="0" xfId="49" applyFont="1" applyFill="1" applyAlignment="1">
      <alignment horizontal="center"/>
    </xf>
    <xf numFmtId="0" fontId="2" fillId="0" borderId="0" xfId="49" applyFont="1" applyFill="1"/>
    <xf numFmtId="0" fontId="0" fillId="0" borderId="0" xfId="49" applyFont="1"/>
    <xf numFmtId="0" fontId="3" fillId="0" borderId="0" xfId="49" applyFont="1" applyFill="1" applyAlignment="1">
      <alignment horizont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5" xfId="49" applyFont="1" applyFill="1" applyBorder="1" applyAlignment="1">
      <alignment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left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4" borderId="2" xfId="49" applyFont="1" applyFill="1" applyBorder="1" applyAlignment="1">
      <alignment horizontal="center" vertical="center" wrapText="1"/>
    </xf>
    <xf numFmtId="0" fontId="2" fillId="4" borderId="2" xfId="49" applyFont="1" applyFill="1" applyBorder="1" applyAlignment="1">
      <alignment horizontal="left" vertical="center" wrapText="1"/>
    </xf>
    <xf numFmtId="0" fontId="11" fillId="0" borderId="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2"/>
  <sheetViews>
    <sheetView tabSelected="1" zoomScale="85" zoomScaleNormal="85" workbookViewId="0">
      <pane ySplit="3" topLeftCell="A4" activePane="bottomLeft" state="frozen"/>
      <selection/>
      <selection pane="bottomLeft" activeCell="J8" sqref="J8"/>
    </sheetView>
  </sheetViews>
  <sheetFormatPr defaultColWidth="9" defaultRowHeight="13.5"/>
  <cols>
    <col min="1" max="1" width="5" style="3" customWidth="1"/>
    <col min="2" max="2" width="13.3666666666667" style="3" customWidth="1"/>
    <col min="3" max="3" width="11.8666666666667" style="3" customWidth="1"/>
    <col min="4" max="4" width="7.86666666666667" style="4" customWidth="1"/>
    <col min="5" max="5" width="67.6083333333333" style="4" customWidth="1"/>
    <col min="6" max="6" width="17.3666666666667" style="4" customWidth="1"/>
    <col min="7" max="224" width="9" style="2"/>
    <col min="225" max="16384" width="9" style="5"/>
  </cols>
  <sheetData>
    <row r="1" ht="22" customHeight="1" spans="1:1">
      <c r="A1" s="6" t="s">
        <v>0</v>
      </c>
    </row>
    <row r="2" ht="29.45" customHeight="1" spans="1:6">
      <c r="A2" s="7" t="s">
        <v>1</v>
      </c>
      <c r="B2" s="7"/>
      <c r="C2" s="7"/>
      <c r="D2" s="7"/>
      <c r="E2" s="7"/>
      <c r="F2" s="7"/>
    </row>
    <row r="3" ht="29.15" customHeight="1" spans="1:251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8" t="s">
        <v>7</v>
      </c>
      <c r="G3"/>
      <c r="H3"/>
      <c r="I3" s="3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IF3"/>
      <c r="IG3"/>
      <c r="IH3"/>
      <c r="II3"/>
      <c r="IJ3"/>
      <c r="IK3"/>
      <c r="IL3"/>
      <c r="IM3"/>
      <c r="IN3"/>
      <c r="IO3"/>
      <c r="IP3"/>
      <c r="IQ3"/>
    </row>
    <row r="4" s="1" customFormat="1" ht="42" customHeight="1" spans="1:6">
      <c r="A4" s="11">
        <v>1</v>
      </c>
      <c r="B4" s="12" t="s">
        <v>8</v>
      </c>
      <c r="C4" s="13" t="s">
        <v>9</v>
      </c>
      <c r="D4" s="13">
        <v>10</v>
      </c>
      <c r="E4" s="14" t="s">
        <v>10</v>
      </c>
      <c r="F4" s="15"/>
    </row>
    <row r="5" s="1" customFormat="1" ht="42.95" customHeight="1" spans="1:6">
      <c r="A5" s="11">
        <v>2</v>
      </c>
      <c r="B5" s="16"/>
      <c r="C5" s="13" t="s">
        <v>9</v>
      </c>
      <c r="D5" s="13">
        <v>10</v>
      </c>
      <c r="E5" s="17" t="s">
        <v>11</v>
      </c>
      <c r="F5" s="15"/>
    </row>
    <row r="6" s="1" customFormat="1" ht="66" customHeight="1" spans="1:6">
      <c r="A6" s="11">
        <v>3</v>
      </c>
      <c r="B6" s="16"/>
      <c r="C6" s="13" t="s">
        <v>12</v>
      </c>
      <c r="D6" s="13">
        <v>4</v>
      </c>
      <c r="E6" s="14" t="s">
        <v>13</v>
      </c>
      <c r="F6" s="15"/>
    </row>
    <row r="7" s="1" customFormat="1" ht="69" customHeight="1" spans="1:6">
      <c r="A7" s="11">
        <v>4</v>
      </c>
      <c r="B7" s="16"/>
      <c r="C7" s="13" t="s">
        <v>12</v>
      </c>
      <c r="D7" s="13">
        <v>4</v>
      </c>
      <c r="E7" s="17" t="s">
        <v>14</v>
      </c>
      <c r="F7" s="15"/>
    </row>
    <row r="8" s="1" customFormat="1" ht="53.15" customHeight="1" spans="1:6">
      <c r="A8" s="11">
        <v>5</v>
      </c>
      <c r="B8" s="16"/>
      <c r="C8" s="13" t="s">
        <v>15</v>
      </c>
      <c r="D8" s="13">
        <v>2</v>
      </c>
      <c r="E8" s="14" t="s">
        <v>16</v>
      </c>
      <c r="F8" s="15"/>
    </row>
    <row r="9" s="1" customFormat="1" ht="54" customHeight="1" spans="1:6">
      <c r="A9" s="11">
        <v>6</v>
      </c>
      <c r="B9" s="16"/>
      <c r="C9" s="13" t="s">
        <v>15</v>
      </c>
      <c r="D9" s="13">
        <v>2</v>
      </c>
      <c r="E9" s="17" t="s">
        <v>17</v>
      </c>
      <c r="F9" s="15"/>
    </row>
    <row r="10" s="2" customFormat="1" ht="25" customHeight="1" spans="1:6">
      <c r="A10" s="18" t="s">
        <v>18</v>
      </c>
      <c r="B10" s="18"/>
      <c r="C10" s="18"/>
      <c r="D10" s="18">
        <f>SUM(D4:D9)</f>
        <v>32</v>
      </c>
      <c r="E10" s="19"/>
      <c r="F10" s="20"/>
    </row>
    <row r="11" s="2" customFormat="1" ht="67" customHeight="1" spans="1:6">
      <c r="A11" s="21">
        <v>7</v>
      </c>
      <c r="B11" s="16" t="s">
        <v>19</v>
      </c>
      <c r="C11" s="22" t="s">
        <v>9</v>
      </c>
      <c r="D11" s="23">
        <v>3</v>
      </c>
      <c r="E11" s="24" t="s">
        <v>20</v>
      </c>
      <c r="F11" s="15" t="s">
        <v>21</v>
      </c>
    </row>
    <row r="12" s="2" customFormat="1" ht="69" customHeight="1" spans="1:6">
      <c r="A12" s="11">
        <v>8</v>
      </c>
      <c r="B12" s="16"/>
      <c r="C12" s="25" t="s">
        <v>9</v>
      </c>
      <c r="D12" s="23">
        <v>3</v>
      </c>
      <c r="E12" s="26" t="s">
        <v>22</v>
      </c>
      <c r="F12" s="15" t="s">
        <v>21</v>
      </c>
    </row>
    <row r="13" s="2" customFormat="1" ht="51" customHeight="1" spans="1:193">
      <c r="A13" s="21">
        <v>9</v>
      </c>
      <c r="B13" s="16"/>
      <c r="C13" s="25" t="s">
        <v>12</v>
      </c>
      <c r="D13" s="23">
        <v>1</v>
      </c>
      <c r="E13" s="24" t="s">
        <v>23</v>
      </c>
      <c r="F13" s="15" t="s">
        <v>21</v>
      </c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="2" customFormat="1" ht="51.95" customHeight="1" spans="1:193">
      <c r="A14" s="11">
        <v>10</v>
      </c>
      <c r="B14" s="16"/>
      <c r="C14" s="25" t="s">
        <v>12</v>
      </c>
      <c r="D14" s="23">
        <v>2</v>
      </c>
      <c r="E14" s="26" t="s">
        <v>24</v>
      </c>
      <c r="F14" s="15" t="s">
        <v>21</v>
      </c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="2" customFormat="1" ht="43" customHeight="1" spans="1:193">
      <c r="A15" s="21">
        <v>11</v>
      </c>
      <c r="B15" s="16"/>
      <c r="C15" s="27" t="s">
        <v>25</v>
      </c>
      <c r="D15" s="27">
        <v>1</v>
      </c>
      <c r="E15" s="28" t="s">
        <v>26</v>
      </c>
      <c r="F15" s="15" t="s">
        <v>21</v>
      </c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="2" customFormat="1" ht="45" customHeight="1" spans="1:193">
      <c r="A16" s="11">
        <v>12</v>
      </c>
      <c r="B16" s="16"/>
      <c r="C16" s="27" t="s">
        <v>25</v>
      </c>
      <c r="D16" s="27">
        <v>1</v>
      </c>
      <c r="E16" s="29" t="s">
        <v>27</v>
      </c>
      <c r="F16" s="15" t="s">
        <v>21</v>
      </c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="2" customFormat="1" ht="26" customHeight="1" spans="1:193">
      <c r="A17" s="18" t="s">
        <v>18</v>
      </c>
      <c r="B17" s="18"/>
      <c r="C17" s="18"/>
      <c r="D17" s="18">
        <f>SUM(D11:D16)</f>
        <v>11</v>
      </c>
      <c r="E17" s="20"/>
      <c r="F17" s="20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ht="39.95" customHeight="1" spans="1:6">
      <c r="A18" s="11">
        <v>13</v>
      </c>
      <c r="B18" s="12" t="s">
        <v>28</v>
      </c>
      <c r="C18" s="27" t="s">
        <v>29</v>
      </c>
      <c r="D18" s="30">
        <v>3</v>
      </c>
      <c r="E18" s="31" t="s">
        <v>30</v>
      </c>
      <c r="F18" s="15" t="s">
        <v>31</v>
      </c>
    </row>
    <row r="19" ht="39.95" customHeight="1" spans="1:6">
      <c r="A19" s="11">
        <v>14</v>
      </c>
      <c r="B19" s="16"/>
      <c r="C19" s="27" t="s">
        <v>29</v>
      </c>
      <c r="D19" s="23">
        <v>4</v>
      </c>
      <c r="E19" s="32" t="s">
        <v>32</v>
      </c>
      <c r="F19" s="15" t="s">
        <v>31</v>
      </c>
    </row>
    <row r="20" ht="39.95" customHeight="1" spans="1:6">
      <c r="A20" s="11">
        <v>15</v>
      </c>
      <c r="B20" s="16"/>
      <c r="C20" s="33" t="s">
        <v>33</v>
      </c>
      <c r="D20" s="23">
        <v>1</v>
      </c>
      <c r="E20" s="32" t="s">
        <v>34</v>
      </c>
      <c r="F20" s="15" t="s">
        <v>31</v>
      </c>
    </row>
    <row r="21" customFormat="1" ht="29" customHeight="1" spans="1:239">
      <c r="A21" s="18" t="s">
        <v>18</v>
      </c>
      <c r="B21" s="18"/>
      <c r="C21" s="18"/>
      <c r="D21" s="18">
        <f>SUM(D18:D20)</f>
        <v>8</v>
      </c>
      <c r="E21" s="20"/>
      <c r="F21" s="20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="2" customFormat="1" ht="27" customHeight="1" spans="1:239">
      <c r="A22" s="34" t="s">
        <v>35</v>
      </c>
      <c r="B22" s="34"/>
      <c r="C22" s="34"/>
      <c r="D22" s="34">
        <f>D21+D17+D10</f>
        <v>51</v>
      </c>
      <c r="E22" s="35"/>
      <c r="F22" s="3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</sheetData>
  <mergeCells count="8">
    <mergeCell ref="A2:F2"/>
    <mergeCell ref="A10:C10"/>
    <mergeCell ref="A17:C17"/>
    <mergeCell ref="A21:C21"/>
    <mergeCell ref="A22:C22"/>
    <mergeCell ref="B4:B9"/>
    <mergeCell ref="B11:B16"/>
    <mergeCell ref="B18:B20"/>
  </mergeCells>
  <pageMargins left="0.354166666666667" right="0.236111111111111" top="0.393055555555556" bottom="0.0784722222222222" header="0.31496062992126" footer="0.118055555555556"/>
  <pageSetup paperSize="9" scale="81" fitToHeight="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总共 (2023)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刘鑫财</cp:lastModifiedBy>
  <dcterms:created xsi:type="dcterms:W3CDTF">2006-09-13T11:21:00Z</dcterms:created>
  <dcterms:modified xsi:type="dcterms:W3CDTF">2023-10-19T03:31:19Z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BE8F2C79C9C94544AA9D5D6A075B15F8</vt:lpwstr>
  </property>
  <property fmtid="{D5CDD505-2E9C-101B-9397-08002B2CF9AE}" pid="3" name="KSOProductBuildVer">
    <vt:lpwstr>2052-11.8.2.8411</vt:lpwstr>
  </property>
</Properties>
</file>